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o Seger\Google Drive\Vela\FNB\"/>
    </mc:Choice>
  </mc:AlternateContent>
  <bookViews>
    <workbookView xWindow="0" yWindow="0" windowWidth="15345" windowHeight="46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R48" i="1" s="1"/>
  <c r="O49" i="1"/>
  <c r="R49" i="1" s="1"/>
  <c r="O39" i="1" l="1"/>
  <c r="R39" i="1" s="1"/>
  <c r="O34" i="1"/>
  <c r="R34" i="1" s="1"/>
  <c r="O28" i="1"/>
  <c r="R28" i="1" s="1"/>
  <c r="O30" i="1"/>
  <c r="R30" i="1" s="1"/>
  <c r="O29" i="1"/>
  <c r="R29" i="1" s="1"/>
  <c r="O32" i="1"/>
  <c r="R32" i="1" s="1"/>
  <c r="O31" i="1"/>
  <c r="R31" i="1" s="1"/>
  <c r="O35" i="1"/>
  <c r="R35" i="1" s="1"/>
  <c r="O36" i="1"/>
  <c r="R36" i="1" s="1"/>
  <c r="O37" i="1"/>
  <c r="R37" i="1" s="1"/>
  <c r="O38" i="1"/>
  <c r="O33" i="1"/>
  <c r="R33" i="1" s="1"/>
  <c r="O27" i="1"/>
  <c r="R27" i="1" s="1"/>
  <c r="O44" i="1"/>
  <c r="O50" i="1"/>
  <c r="O51" i="1"/>
  <c r="O46" i="1"/>
  <c r="O45" i="1"/>
  <c r="O52" i="1"/>
  <c r="R50" i="1" s="1"/>
  <c r="O53" i="1"/>
  <c r="R51" i="1" s="1"/>
  <c r="O54" i="1"/>
  <c r="R54" i="1" s="1"/>
  <c r="O56" i="1"/>
  <c r="O55" i="1"/>
  <c r="O47" i="1"/>
  <c r="R44" i="1" s="1"/>
  <c r="R38" i="1"/>
  <c r="R21" i="1"/>
  <c r="R53" i="1" l="1"/>
  <c r="R56" i="1"/>
  <c r="R52" i="1"/>
  <c r="R55" i="1"/>
  <c r="R45" i="1"/>
  <c r="R47" i="1"/>
  <c r="R46" i="1"/>
  <c r="O13" i="1"/>
  <c r="R13" i="1" s="1"/>
  <c r="O14" i="1"/>
  <c r="R14" i="1" s="1"/>
  <c r="O15" i="1"/>
  <c r="R15" i="1" s="1"/>
  <c r="O12" i="1"/>
  <c r="R12" i="1" s="1"/>
</calcChain>
</file>

<file path=xl/sharedStrings.xml><?xml version="1.0" encoding="utf-8"?>
<sst xmlns="http://schemas.openxmlformats.org/spreadsheetml/2006/main" count="170" uniqueCount="75">
  <si>
    <t>Juliano Camargo</t>
  </si>
  <si>
    <t>Renato Moura</t>
  </si>
  <si>
    <t>Diogo Pelles</t>
  </si>
  <si>
    <t>BRA 6</t>
  </si>
  <si>
    <t>BRA 5</t>
  </si>
  <si>
    <t>BRA 111</t>
  </si>
  <si>
    <t>BRA 126</t>
  </si>
  <si>
    <t>ICB</t>
  </si>
  <si>
    <t>CMIC</t>
  </si>
  <si>
    <t>Regata 1</t>
  </si>
  <si>
    <t>Regata 2</t>
  </si>
  <si>
    <t>Regata 3</t>
  </si>
  <si>
    <t>Regata 4</t>
  </si>
  <si>
    <t>Total</t>
  </si>
  <si>
    <t>Nome</t>
  </si>
  <si>
    <t>Numeral</t>
  </si>
  <si>
    <t>Clube</t>
  </si>
  <si>
    <t>Posição</t>
  </si>
  <si>
    <t>Regata 5</t>
  </si>
  <si>
    <t>Regata 6</t>
  </si>
  <si>
    <t>Regata 7</t>
  </si>
  <si>
    <t>Regata 8</t>
  </si>
  <si>
    <t>Regata 9</t>
  </si>
  <si>
    <t>Regata 10</t>
  </si>
  <si>
    <t>Etapa Norte</t>
  </si>
  <si>
    <t>Etapa Sul</t>
  </si>
  <si>
    <t>Descarte 1</t>
  </si>
  <si>
    <t>Descarte 2</t>
  </si>
  <si>
    <t>Marcus Amaral</t>
  </si>
  <si>
    <t xml:space="preserve">Organização: </t>
  </si>
  <si>
    <t>Federação Náutica de Brasília, Iate Clube de Brasília e Associação Atlética Banco do Brasil</t>
  </si>
  <si>
    <t>Apoio:</t>
  </si>
  <si>
    <t>Cota Mil Iate Clube</t>
  </si>
  <si>
    <t>20, 21, 27 e 28 de Agosto e 12, 13 e 15 de Novembro de 2016</t>
  </si>
  <si>
    <t>FINN</t>
  </si>
  <si>
    <t>LASER RADIAL</t>
  </si>
  <si>
    <t>Elisa Barroso</t>
  </si>
  <si>
    <t>DNC</t>
  </si>
  <si>
    <t>Campeonatos do DF das Classes Monotipos</t>
  </si>
  <si>
    <t>DINGUE</t>
  </si>
  <si>
    <t>CMIC/ICB</t>
  </si>
  <si>
    <t>AABB</t>
  </si>
  <si>
    <t>ICB/CMIC</t>
  </si>
  <si>
    <t>CNB</t>
  </si>
  <si>
    <t>João Frattini Ramos</t>
  </si>
  <si>
    <t>Felipe Pereira Meira</t>
  </si>
  <si>
    <t>Fábio Simoni Pereira</t>
  </si>
  <si>
    <t>Bruno Lossio</t>
  </si>
  <si>
    <t>Rafael Dias Silveira</t>
  </si>
  <si>
    <t>João Victor Maximiliano</t>
  </si>
  <si>
    <t>Rossana Ramos</t>
  </si>
  <si>
    <t>Patrícia Gatti</t>
  </si>
  <si>
    <t xml:space="preserve">Henrique Moura </t>
  </si>
  <si>
    <t>Flávio Martins Pimentel</t>
  </si>
  <si>
    <t>Márcio Jacinto Júnior</t>
  </si>
  <si>
    <t>Aloísio da Silva Ferreira</t>
  </si>
  <si>
    <t>Legenda:</t>
  </si>
  <si>
    <t>DNF</t>
  </si>
  <si>
    <t>OCS</t>
  </si>
  <si>
    <t>DNS</t>
  </si>
  <si>
    <t>A - David Baker/Lucas Miranda</t>
  </si>
  <si>
    <t>A - Felipe Nóbrega/Rafael Mendes</t>
  </si>
  <si>
    <t>A - Marco Calonico/Ricardo Pires</t>
  </si>
  <si>
    <t>B - Rafael de Lima/Daniella Ferreira</t>
  </si>
  <si>
    <t>B - Frederico Cabral/Patrícia Leite</t>
  </si>
  <si>
    <t>A - Márcio Júnior/Daniel de Souza</t>
  </si>
  <si>
    <t>A - Igor Azevedo/Werlênio Azevedo</t>
  </si>
  <si>
    <t>A - Eugênio Britto/Regina Xavier</t>
  </si>
  <si>
    <t>B - Celina Mariano/Luciane Zanella</t>
  </si>
  <si>
    <t>A - Tarcísio do Vale/Isabela Martins</t>
  </si>
  <si>
    <t>B - Wennia Eugênio/Francisco</t>
  </si>
  <si>
    <t>Johann F. De Felippes/177798</t>
  </si>
  <si>
    <t>A - Leandro Botecchia/Mayara/Walkir</t>
  </si>
  <si>
    <t>A - Carlos Freitas/Maria Luísa/Lucas</t>
  </si>
  <si>
    <t>LASER STANDARD (PROVISÓRIO)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</si>
</sst>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A37" workbookViewId="0">
      <selection activeCell="D56" sqref="D56"/>
    </sheetView>
  </sheetViews>
  <sheetFormatPr defaultRowHeight="15" x14ac:dyDescent="0.25"/>
  <cols>
    <col min="1" max="1" width="9.140625" style="5"/>
    <col min="2" max="2" width="34.42578125" style="4" customWidth="1"/>
    <col min="3" max="5" width="9.140625" style="5"/>
    <col min="6" max="6" width="12" style="5" bestFit="1" customWidth="1"/>
    <col min="7" max="15" width="9.140625" style="5"/>
    <col min="16" max="17" width="11.28515625" style="4" customWidth="1"/>
    <col min="18" max="18" width="9.140625" style="5"/>
    <col min="19" max="16384" width="9.140625" style="4"/>
  </cols>
  <sheetData>
    <row r="1" spans="1:20" ht="23.25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0" ht="15.75" x14ac:dyDescent="0.25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1"/>
      <c r="T2" s="5" t="s">
        <v>56</v>
      </c>
    </row>
    <row r="3" spans="1:20" x14ac:dyDescent="0.25">
      <c r="S3" s="21"/>
      <c r="T3" s="10" t="s">
        <v>57</v>
      </c>
    </row>
    <row r="4" spans="1:20" x14ac:dyDescent="0.25">
      <c r="A4" s="7" t="s">
        <v>29</v>
      </c>
      <c r="B4" s="8"/>
      <c r="C4" s="27" t="s">
        <v>30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1"/>
      <c r="T4" s="11" t="s">
        <v>37</v>
      </c>
    </row>
    <row r="5" spans="1:20" x14ac:dyDescent="0.25">
      <c r="A5" s="7" t="s">
        <v>31</v>
      </c>
      <c r="B5" s="8"/>
      <c r="C5" s="27" t="s">
        <v>32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1"/>
      <c r="T5" s="18" t="s">
        <v>58</v>
      </c>
    </row>
    <row r="6" spans="1:20" x14ac:dyDescent="0.25">
      <c r="A6" s="7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21"/>
      <c r="T6" s="20" t="s">
        <v>59</v>
      </c>
    </row>
    <row r="7" spans="1:20" x14ac:dyDescent="0.25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0" x14ac:dyDescent="0.25">
      <c r="A8" s="7"/>
      <c r="B8" s="8"/>
      <c r="C8" s="7"/>
      <c r="D8" s="7"/>
      <c r="E8" s="7"/>
      <c r="F8" s="7"/>
      <c r="G8" s="7"/>
      <c r="H8" s="7" t="s">
        <v>34</v>
      </c>
      <c r="I8" s="7"/>
      <c r="J8" s="7"/>
      <c r="K8" s="7"/>
      <c r="L8" s="7"/>
      <c r="M8" s="7"/>
      <c r="N8" s="7"/>
      <c r="O8" s="7"/>
      <c r="P8" s="7"/>
      <c r="Q8" s="7"/>
      <c r="R8" s="7"/>
    </row>
    <row r="10" spans="1:20" x14ac:dyDescent="0.25">
      <c r="A10" s="24" t="s">
        <v>17</v>
      </c>
      <c r="B10" s="24" t="s">
        <v>14</v>
      </c>
      <c r="C10" s="24" t="s">
        <v>15</v>
      </c>
      <c r="D10" s="24" t="s">
        <v>16</v>
      </c>
      <c r="E10" s="24" t="s">
        <v>24</v>
      </c>
      <c r="F10" s="24"/>
      <c r="G10" s="24"/>
      <c r="H10" s="24"/>
      <c r="I10" s="24"/>
      <c r="J10" s="24"/>
      <c r="K10" s="24" t="s">
        <v>25</v>
      </c>
      <c r="L10" s="24"/>
      <c r="M10" s="24"/>
      <c r="N10" s="24"/>
      <c r="O10" s="24" t="s">
        <v>13</v>
      </c>
      <c r="P10" s="24" t="s">
        <v>26</v>
      </c>
      <c r="Q10" s="24" t="s">
        <v>27</v>
      </c>
      <c r="R10" s="24" t="s">
        <v>13</v>
      </c>
    </row>
    <row r="11" spans="1:20" x14ac:dyDescent="0.25">
      <c r="A11" s="24"/>
      <c r="B11" s="24"/>
      <c r="C11" s="24"/>
      <c r="D11" s="24"/>
      <c r="E11" s="1" t="s">
        <v>9</v>
      </c>
      <c r="F11" s="1" t="s">
        <v>10</v>
      </c>
      <c r="G11" s="1" t="s">
        <v>11</v>
      </c>
      <c r="H11" s="1" t="s">
        <v>12</v>
      </c>
      <c r="I11" s="1" t="s">
        <v>18</v>
      </c>
      <c r="J11" s="6" t="s">
        <v>19</v>
      </c>
      <c r="K11" s="6" t="s">
        <v>20</v>
      </c>
      <c r="L11" s="6" t="s">
        <v>21</v>
      </c>
      <c r="M11" s="6" t="s">
        <v>22</v>
      </c>
      <c r="N11" s="6" t="s">
        <v>23</v>
      </c>
      <c r="O11" s="24"/>
      <c r="P11" s="24"/>
      <c r="Q11" s="24"/>
      <c r="R11" s="24"/>
    </row>
    <row r="12" spans="1:20" x14ac:dyDescent="0.25">
      <c r="A12" s="2">
        <v>1</v>
      </c>
      <c r="B12" s="3" t="s">
        <v>0</v>
      </c>
      <c r="C12" s="2" t="s">
        <v>3</v>
      </c>
      <c r="D12" s="2" t="s">
        <v>7</v>
      </c>
      <c r="E12" s="2">
        <v>1</v>
      </c>
      <c r="F12" s="2">
        <v>1</v>
      </c>
      <c r="G12" s="2">
        <v>1</v>
      </c>
      <c r="H12" s="2">
        <v>1</v>
      </c>
      <c r="I12" s="2">
        <v>2</v>
      </c>
      <c r="J12" s="2">
        <v>2</v>
      </c>
      <c r="K12" s="2">
        <v>1</v>
      </c>
      <c r="L12" s="2">
        <v>2</v>
      </c>
      <c r="M12" s="2">
        <v>1</v>
      </c>
      <c r="N12" s="2">
        <v>1</v>
      </c>
      <c r="O12" s="2">
        <f>SUM(E12:N12)</f>
        <v>13</v>
      </c>
      <c r="P12" s="2">
        <v>2</v>
      </c>
      <c r="Q12" s="2">
        <v>2</v>
      </c>
      <c r="R12" s="2">
        <f>O12-P12-Q12</f>
        <v>9</v>
      </c>
    </row>
    <row r="13" spans="1:20" x14ac:dyDescent="0.25">
      <c r="A13" s="2">
        <v>2</v>
      </c>
      <c r="B13" s="3" t="s">
        <v>1</v>
      </c>
      <c r="C13" s="2" t="s">
        <v>5</v>
      </c>
      <c r="D13" s="2" t="s">
        <v>8</v>
      </c>
      <c r="E13" s="2">
        <v>5</v>
      </c>
      <c r="F13" s="2">
        <v>5</v>
      </c>
      <c r="G13" s="2">
        <v>2</v>
      </c>
      <c r="H13" s="2">
        <v>2</v>
      </c>
      <c r="I13" s="2">
        <v>1</v>
      </c>
      <c r="J13" s="2">
        <v>1</v>
      </c>
      <c r="K13" s="2">
        <v>2</v>
      </c>
      <c r="L13" s="2">
        <v>1</v>
      </c>
      <c r="M13" s="2">
        <v>2</v>
      </c>
      <c r="N13" s="2">
        <v>2</v>
      </c>
      <c r="O13" s="2">
        <f t="shared" ref="O13:O15" si="0">SUM(E13:N13)</f>
        <v>23</v>
      </c>
      <c r="P13" s="2">
        <v>5</v>
      </c>
      <c r="Q13" s="2">
        <v>5</v>
      </c>
      <c r="R13" s="2">
        <f t="shared" ref="R13:R15" si="1">O13-P13-Q13</f>
        <v>13</v>
      </c>
    </row>
    <row r="14" spans="1:20" x14ac:dyDescent="0.25">
      <c r="A14" s="2">
        <v>3</v>
      </c>
      <c r="B14" s="3" t="s">
        <v>2</v>
      </c>
      <c r="C14" s="2" t="s">
        <v>6</v>
      </c>
      <c r="D14" s="2" t="s">
        <v>8</v>
      </c>
      <c r="E14" s="2">
        <v>2</v>
      </c>
      <c r="F14" s="2">
        <v>3</v>
      </c>
      <c r="G14" s="12">
        <v>5</v>
      </c>
      <c r="H14" s="12">
        <v>5</v>
      </c>
      <c r="I14" s="12">
        <v>5</v>
      </c>
      <c r="J14" s="12">
        <v>5</v>
      </c>
      <c r="K14" s="2">
        <v>3</v>
      </c>
      <c r="L14" s="2">
        <v>3</v>
      </c>
      <c r="M14" s="2">
        <v>3</v>
      </c>
      <c r="N14" s="2">
        <v>3</v>
      </c>
      <c r="O14" s="2">
        <f t="shared" si="0"/>
        <v>37</v>
      </c>
      <c r="P14" s="2">
        <v>5</v>
      </c>
      <c r="Q14" s="2">
        <v>5</v>
      </c>
      <c r="R14" s="2">
        <f t="shared" si="1"/>
        <v>27</v>
      </c>
    </row>
    <row r="15" spans="1:20" x14ac:dyDescent="0.25">
      <c r="A15" s="2">
        <v>4</v>
      </c>
      <c r="B15" s="3" t="s">
        <v>28</v>
      </c>
      <c r="C15" s="2" t="s">
        <v>4</v>
      </c>
      <c r="D15" s="2" t="s">
        <v>7</v>
      </c>
      <c r="E15" s="2">
        <v>3</v>
      </c>
      <c r="F15" s="2">
        <v>2</v>
      </c>
      <c r="G15" s="12">
        <v>5</v>
      </c>
      <c r="H15" s="12">
        <v>5</v>
      </c>
      <c r="I15" s="2">
        <v>3</v>
      </c>
      <c r="J15" s="2">
        <v>3</v>
      </c>
      <c r="K15" s="12">
        <v>5</v>
      </c>
      <c r="L15" s="12">
        <v>5</v>
      </c>
      <c r="M15" s="12">
        <v>5</v>
      </c>
      <c r="N15" s="12">
        <v>5</v>
      </c>
      <c r="O15" s="2">
        <f t="shared" si="0"/>
        <v>41</v>
      </c>
      <c r="P15" s="2">
        <v>5</v>
      </c>
      <c r="Q15" s="2">
        <v>5</v>
      </c>
      <c r="R15" s="2">
        <f t="shared" si="1"/>
        <v>31</v>
      </c>
    </row>
    <row r="17" spans="1:20" x14ac:dyDescent="0.25">
      <c r="H17" s="7" t="s">
        <v>35</v>
      </c>
    </row>
    <row r="19" spans="1:20" ht="15.75" customHeight="1" x14ac:dyDescent="0.25">
      <c r="A19" s="24" t="s">
        <v>17</v>
      </c>
      <c r="B19" s="24" t="s">
        <v>14</v>
      </c>
      <c r="C19" s="24" t="s">
        <v>15</v>
      </c>
      <c r="D19" s="24" t="s">
        <v>16</v>
      </c>
      <c r="E19" s="24" t="s">
        <v>24</v>
      </c>
      <c r="F19" s="24"/>
      <c r="G19" s="24"/>
      <c r="H19" s="24"/>
      <c r="I19" s="24"/>
      <c r="J19" s="24"/>
      <c r="K19" s="24" t="s">
        <v>25</v>
      </c>
      <c r="L19" s="24"/>
      <c r="M19" s="24"/>
      <c r="N19" s="24"/>
      <c r="O19" s="24" t="s">
        <v>13</v>
      </c>
      <c r="P19" s="24" t="s">
        <v>26</v>
      </c>
      <c r="Q19" s="24" t="s">
        <v>27</v>
      </c>
      <c r="R19" s="24" t="s">
        <v>13</v>
      </c>
    </row>
    <row r="20" spans="1:20" x14ac:dyDescent="0.25">
      <c r="A20" s="24"/>
      <c r="B20" s="24"/>
      <c r="C20" s="24"/>
      <c r="D20" s="24"/>
      <c r="E20" s="6" t="s">
        <v>9</v>
      </c>
      <c r="F20" s="6" t="s">
        <v>10</v>
      </c>
      <c r="G20" s="6" t="s">
        <v>11</v>
      </c>
      <c r="H20" s="6" t="s">
        <v>12</v>
      </c>
      <c r="I20" s="6" t="s">
        <v>18</v>
      </c>
      <c r="J20" s="6" t="s">
        <v>19</v>
      </c>
      <c r="K20" s="6" t="s">
        <v>20</v>
      </c>
      <c r="L20" s="6" t="s">
        <v>21</v>
      </c>
      <c r="M20" s="6" t="s">
        <v>22</v>
      </c>
      <c r="N20" s="6" t="s">
        <v>23</v>
      </c>
      <c r="O20" s="24"/>
      <c r="P20" s="24"/>
      <c r="Q20" s="24"/>
      <c r="R20" s="24"/>
    </row>
    <row r="21" spans="1:20" x14ac:dyDescent="0.25">
      <c r="A21" s="2">
        <v>1</v>
      </c>
      <c r="B21" s="3" t="s">
        <v>36</v>
      </c>
      <c r="C21" s="2">
        <v>197887</v>
      </c>
      <c r="D21" s="2" t="s">
        <v>7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2">
        <v>15</v>
      </c>
      <c r="P21" s="2">
        <v>0</v>
      </c>
      <c r="Q21" s="2">
        <v>0</v>
      </c>
      <c r="R21" s="2">
        <f>O21-P21-Q21</f>
        <v>15</v>
      </c>
    </row>
    <row r="22" spans="1:20" x14ac:dyDescent="0.25">
      <c r="T22" s="5" t="s">
        <v>56</v>
      </c>
    </row>
    <row r="23" spans="1:20" x14ac:dyDescent="0.25">
      <c r="H23" s="7" t="s">
        <v>39</v>
      </c>
    </row>
    <row r="25" spans="1:20" ht="15.75" customHeight="1" x14ac:dyDescent="0.25">
      <c r="A25" s="24" t="s">
        <v>17</v>
      </c>
      <c r="B25" s="24" t="s">
        <v>14</v>
      </c>
      <c r="C25" s="24" t="s">
        <v>15</v>
      </c>
      <c r="D25" s="24" t="s">
        <v>16</v>
      </c>
      <c r="E25" s="24" t="s">
        <v>24</v>
      </c>
      <c r="F25" s="24"/>
      <c r="G25" s="24"/>
      <c r="H25" s="24"/>
      <c r="I25" s="24"/>
      <c r="J25" s="24"/>
      <c r="K25" s="24" t="s">
        <v>25</v>
      </c>
      <c r="L25" s="24"/>
      <c r="M25" s="24"/>
      <c r="N25" s="24"/>
      <c r="O25" s="24" t="s">
        <v>13</v>
      </c>
      <c r="P25" s="24" t="s">
        <v>26</v>
      </c>
      <c r="Q25" s="24" t="s">
        <v>27</v>
      </c>
      <c r="R25" s="24" t="s">
        <v>13</v>
      </c>
    </row>
    <row r="26" spans="1:20" x14ac:dyDescent="0.25">
      <c r="A26" s="24"/>
      <c r="B26" s="24"/>
      <c r="C26" s="24"/>
      <c r="D26" s="24"/>
      <c r="E26" s="9" t="s">
        <v>9</v>
      </c>
      <c r="F26" s="9" t="s">
        <v>10</v>
      </c>
      <c r="G26" s="9" t="s">
        <v>11</v>
      </c>
      <c r="H26" s="9" t="s">
        <v>12</v>
      </c>
      <c r="I26" s="9"/>
      <c r="J26" s="9"/>
      <c r="K26" s="9" t="s">
        <v>18</v>
      </c>
      <c r="L26" s="9" t="s">
        <v>19</v>
      </c>
      <c r="M26" s="9" t="s">
        <v>20</v>
      </c>
      <c r="N26" s="9" t="s">
        <v>21</v>
      </c>
      <c r="O26" s="24"/>
      <c r="P26" s="24"/>
      <c r="Q26" s="24"/>
      <c r="R26" s="24"/>
    </row>
    <row r="27" spans="1:20" s="3" customFormat="1" x14ac:dyDescent="0.25">
      <c r="A27" s="2">
        <v>1</v>
      </c>
      <c r="B27" s="3" t="s">
        <v>60</v>
      </c>
      <c r="C27" s="2">
        <v>4732</v>
      </c>
      <c r="D27" s="2" t="s">
        <v>8</v>
      </c>
      <c r="E27" s="2">
        <v>2</v>
      </c>
      <c r="F27" s="2">
        <v>3</v>
      </c>
      <c r="G27" s="2">
        <v>1</v>
      </c>
      <c r="H27" s="2">
        <v>1</v>
      </c>
      <c r="I27" s="2"/>
      <c r="J27" s="2"/>
      <c r="K27" s="2">
        <v>2</v>
      </c>
      <c r="L27" s="2">
        <v>2</v>
      </c>
      <c r="M27" s="2">
        <v>2</v>
      </c>
      <c r="N27" s="2">
        <v>1</v>
      </c>
      <c r="O27" s="2">
        <f t="shared" ref="O27:O39" si="2">SUM(E27:N27)</f>
        <v>14</v>
      </c>
      <c r="P27" s="2"/>
      <c r="Q27" s="2"/>
      <c r="R27" s="2">
        <f t="shared" ref="R27:R39" si="3">O27-P27-Q27</f>
        <v>14</v>
      </c>
      <c r="S27" s="22"/>
      <c r="T27" s="2"/>
    </row>
    <row r="28" spans="1:20" x14ac:dyDescent="0.25">
      <c r="A28" s="2">
        <v>2</v>
      </c>
      <c r="B28" s="3" t="s">
        <v>69</v>
      </c>
      <c r="C28" s="2">
        <v>4695</v>
      </c>
      <c r="D28" s="2" t="s">
        <v>40</v>
      </c>
      <c r="E28" s="2">
        <v>1</v>
      </c>
      <c r="F28" s="2">
        <v>2</v>
      </c>
      <c r="G28" s="2">
        <v>3</v>
      </c>
      <c r="H28" s="2">
        <v>3</v>
      </c>
      <c r="I28" s="2"/>
      <c r="J28" s="2"/>
      <c r="K28" s="2">
        <v>4</v>
      </c>
      <c r="L28" s="2">
        <v>3</v>
      </c>
      <c r="M28" s="2">
        <v>3</v>
      </c>
      <c r="N28" s="2">
        <v>3</v>
      </c>
      <c r="O28" s="2">
        <f t="shared" si="2"/>
        <v>22</v>
      </c>
      <c r="P28" s="3"/>
      <c r="Q28" s="3"/>
      <c r="R28" s="2">
        <f t="shared" si="3"/>
        <v>22</v>
      </c>
      <c r="T28" s="2"/>
    </row>
    <row r="29" spans="1:20" x14ac:dyDescent="0.25">
      <c r="A29" s="2">
        <v>3</v>
      </c>
      <c r="B29" s="3" t="s">
        <v>62</v>
      </c>
      <c r="C29" s="2">
        <v>4723</v>
      </c>
      <c r="D29" s="2" t="s">
        <v>8</v>
      </c>
      <c r="E29" s="2">
        <v>5</v>
      </c>
      <c r="F29" s="2">
        <v>5</v>
      </c>
      <c r="G29" s="2">
        <v>6</v>
      </c>
      <c r="H29" s="2">
        <v>4</v>
      </c>
      <c r="I29" s="2"/>
      <c r="J29" s="2"/>
      <c r="K29" s="2">
        <v>3</v>
      </c>
      <c r="L29" s="2">
        <v>4</v>
      </c>
      <c r="M29" s="2">
        <v>4</v>
      </c>
      <c r="N29" s="2">
        <v>4</v>
      </c>
      <c r="O29" s="2">
        <f t="shared" si="2"/>
        <v>35</v>
      </c>
      <c r="P29" s="3"/>
      <c r="Q29" s="3"/>
      <c r="R29" s="2">
        <f t="shared" si="3"/>
        <v>35</v>
      </c>
      <c r="T29" s="2"/>
    </row>
    <row r="30" spans="1:20" x14ac:dyDescent="0.25">
      <c r="A30" s="2">
        <v>4</v>
      </c>
      <c r="B30" s="3" t="s">
        <v>72</v>
      </c>
      <c r="C30" s="2">
        <v>4730</v>
      </c>
      <c r="D30" s="2" t="s">
        <v>8</v>
      </c>
      <c r="E30" s="2">
        <v>4</v>
      </c>
      <c r="F30" s="2">
        <v>4</v>
      </c>
      <c r="G30" s="2">
        <v>5</v>
      </c>
      <c r="H30" s="2">
        <v>6</v>
      </c>
      <c r="I30" s="2"/>
      <c r="J30" s="2"/>
      <c r="K30" s="2">
        <v>6</v>
      </c>
      <c r="L30" s="2">
        <v>6</v>
      </c>
      <c r="M30" s="2">
        <v>7</v>
      </c>
      <c r="N30" s="2">
        <v>5</v>
      </c>
      <c r="O30" s="2">
        <f t="shared" si="2"/>
        <v>43</v>
      </c>
      <c r="P30" s="3"/>
      <c r="Q30" s="3"/>
      <c r="R30" s="2">
        <f t="shared" si="3"/>
        <v>43</v>
      </c>
      <c r="T30" s="2"/>
    </row>
    <row r="31" spans="1:20" x14ac:dyDescent="0.25">
      <c r="A31" s="2">
        <v>5</v>
      </c>
      <c r="B31" s="3" t="s">
        <v>63</v>
      </c>
      <c r="C31" s="2">
        <v>4684</v>
      </c>
      <c r="D31" s="2" t="s">
        <v>8</v>
      </c>
      <c r="E31" s="2">
        <v>9</v>
      </c>
      <c r="F31" s="2">
        <v>8</v>
      </c>
      <c r="G31" s="2">
        <v>8</v>
      </c>
      <c r="H31" s="2">
        <v>5</v>
      </c>
      <c r="I31" s="2"/>
      <c r="J31" s="2"/>
      <c r="K31" s="2">
        <v>7</v>
      </c>
      <c r="L31" s="2">
        <v>7</v>
      </c>
      <c r="M31" s="2">
        <v>6</v>
      </c>
      <c r="N31" s="2">
        <v>6</v>
      </c>
      <c r="O31" s="2">
        <f t="shared" si="2"/>
        <v>56</v>
      </c>
      <c r="P31" s="3"/>
      <c r="Q31" s="3"/>
      <c r="R31" s="2">
        <f t="shared" si="3"/>
        <v>56</v>
      </c>
      <c r="T31" s="2"/>
    </row>
    <row r="32" spans="1:20" x14ac:dyDescent="0.25">
      <c r="A32" s="2">
        <v>6</v>
      </c>
      <c r="B32" s="3" t="s">
        <v>73</v>
      </c>
      <c r="C32" s="2">
        <v>4273</v>
      </c>
      <c r="D32" s="2" t="s">
        <v>41</v>
      </c>
      <c r="E32" s="2">
        <v>6</v>
      </c>
      <c r="F32" s="2">
        <v>6</v>
      </c>
      <c r="G32" s="2">
        <v>4</v>
      </c>
      <c r="H32" s="12">
        <v>14</v>
      </c>
      <c r="I32" s="2"/>
      <c r="J32" s="2"/>
      <c r="K32" s="2">
        <v>5</v>
      </c>
      <c r="L32" s="2">
        <v>5</v>
      </c>
      <c r="M32" s="2">
        <v>5</v>
      </c>
      <c r="N32" s="14">
        <v>14</v>
      </c>
      <c r="O32" s="2">
        <f t="shared" si="2"/>
        <v>59</v>
      </c>
      <c r="P32" s="3"/>
      <c r="Q32" s="3"/>
      <c r="R32" s="2">
        <f t="shared" si="3"/>
        <v>59</v>
      </c>
      <c r="T32" s="2"/>
    </row>
    <row r="33" spans="1:20" x14ac:dyDescent="0.25">
      <c r="A33" s="2">
        <v>7</v>
      </c>
      <c r="B33" s="3" t="s">
        <v>67</v>
      </c>
      <c r="C33" s="2">
        <v>4888</v>
      </c>
      <c r="D33" s="2" t="s">
        <v>8</v>
      </c>
      <c r="E33" s="12">
        <v>14</v>
      </c>
      <c r="F33" s="12">
        <v>14</v>
      </c>
      <c r="G33" s="12">
        <v>14</v>
      </c>
      <c r="H33" s="12">
        <v>14</v>
      </c>
      <c r="I33" s="2"/>
      <c r="J33" s="2"/>
      <c r="K33" s="2">
        <v>1</v>
      </c>
      <c r="L33" s="2">
        <v>1</v>
      </c>
      <c r="M33" s="2">
        <v>1</v>
      </c>
      <c r="N33" s="2">
        <v>2</v>
      </c>
      <c r="O33" s="2">
        <f t="shared" si="2"/>
        <v>61</v>
      </c>
      <c r="P33" s="3"/>
      <c r="Q33" s="3"/>
      <c r="R33" s="2">
        <f t="shared" si="3"/>
        <v>61</v>
      </c>
      <c r="T33" s="2"/>
    </row>
    <row r="34" spans="1:20" x14ac:dyDescent="0.25">
      <c r="A34" s="2">
        <v>8</v>
      </c>
      <c r="B34" s="3" t="s">
        <v>61</v>
      </c>
      <c r="C34" s="2">
        <v>4808</v>
      </c>
      <c r="D34" s="2" t="s">
        <v>7</v>
      </c>
      <c r="E34" s="2">
        <v>3</v>
      </c>
      <c r="F34" s="2">
        <v>1</v>
      </c>
      <c r="G34" s="2">
        <v>2</v>
      </c>
      <c r="H34" s="2">
        <v>2</v>
      </c>
      <c r="I34" s="2"/>
      <c r="J34" s="2"/>
      <c r="K34" s="12">
        <v>14</v>
      </c>
      <c r="L34" s="12">
        <v>14</v>
      </c>
      <c r="M34" s="12">
        <v>14</v>
      </c>
      <c r="N34" s="12">
        <v>14</v>
      </c>
      <c r="O34" s="2">
        <f t="shared" si="2"/>
        <v>64</v>
      </c>
      <c r="P34" s="3"/>
      <c r="Q34" s="3"/>
      <c r="R34" s="2">
        <f t="shared" si="3"/>
        <v>64</v>
      </c>
      <c r="T34" s="2"/>
    </row>
    <row r="35" spans="1:20" x14ac:dyDescent="0.25">
      <c r="A35" s="2">
        <v>9</v>
      </c>
      <c r="B35" s="3" t="s">
        <v>64</v>
      </c>
      <c r="C35" s="2">
        <v>4266</v>
      </c>
      <c r="D35" s="2" t="s">
        <v>42</v>
      </c>
      <c r="E35" s="2">
        <v>8</v>
      </c>
      <c r="F35" s="2">
        <v>9</v>
      </c>
      <c r="G35" s="2">
        <v>9</v>
      </c>
      <c r="H35" s="2">
        <v>7</v>
      </c>
      <c r="I35" s="2"/>
      <c r="J35" s="2"/>
      <c r="K35" s="12">
        <v>14</v>
      </c>
      <c r="L35" s="12">
        <v>14</v>
      </c>
      <c r="M35" s="12">
        <v>14</v>
      </c>
      <c r="N35" s="12">
        <v>14</v>
      </c>
      <c r="O35" s="2">
        <f t="shared" si="2"/>
        <v>89</v>
      </c>
      <c r="P35" s="3"/>
      <c r="Q35" s="3"/>
      <c r="R35" s="2">
        <f t="shared" si="3"/>
        <v>89</v>
      </c>
      <c r="T35" s="2"/>
    </row>
    <row r="36" spans="1:20" x14ac:dyDescent="0.25">
      <c r="A36" s="2">
        <v>10</v>
      </c>
      <c r="B36" s="3" t="s">
        <v>70</v>
      </c>
      <c r="C36" s="2">
        <v>4884</v>
      </c>
      <c r="D36" s="2" t="s">
        <v>41</v>
      </c>
      <c r="E36" s="2">
        <v>10</v>
      </c>
      <c r="F36" s="2">
        <v>7</v>
      </c>
      <c r="G36" s="23">
        <v>14</v>
      </c>
      <c r="H36" s="12">
        <v>14</v>
      </c>
      <c r="I36" s="2"/>
      <c r="J36" s="2"/>
      <c r="K36" s="12">
        <v>14</v>
      </c>
      <c r="L36" s="12">
        <v>14</v>
      </c>
      <c r="M36" s="2">
        <v>8</v>
      </c>
      <c r="N36" s="2">
        <v>8</v>
      </c>
      <c r="O36" s="2">
        <f t="shared" si="2"/>
        <v>89</v>
      </c>
      <c r="P36" s="3"/>
      <c r="Q36" s="3"/>
      <c r="R36" s="2">
        <f t="shared" si="3"/>
        <v>89</v>
      </c>
      <c r="T36" s="2"/>
    </row>
    <row r="37" spans="1:20" x14ac:dyDescent="0.25">
      <c r="A37" s="2">
        <v>11</v>
      </c>
      <c r="B37" s="3" t="s">
        <v>65</v>
      </c>
      <c r="C37" s="2">
        <v>4384</v>
      </c>
      <c r="D37" s="2" t="s">
        <v>41</v>
      </c>
      <c r="E37" s="12">
        <v>14</v>
      </c>
      <c r="F37" s="12">
        <v>14</v>
      </c>
      <c r="G37" s="2">
        <v>7</v>
      </c>
      <c r="H37" s="12">
        <v>14</v>
      </c>
      <c r="I37" s="2"/>
      <c r="J37" s="2"/>
      <c r="K37" s="2">
        <v>8</v>
      </c>
      <c r="L37" s="2">
        <v>8</v>
      </c>
      <c r="M37" s="12">
        <v>14</v>
      </c>
      <c r="N37" s="12">
        <v>14</v>
      </c>
      <c r="O37" s="2">
        <f t="shared" si="2"/>
        <v>93</v>
      </c>
      <c r="P37" s="3"/>
      <c r="Q37" s="3"/>
      <c r="R37" s="2">
        <f t="shared" si="3"/>
        <v>93</v>
      </c>
      <c r="T37" s="2"/>
    </row>
    <row r="38" spans="1:20" x14ac:dyDescent="0.25">
      <c r="A38" s="2">
        <v>12</v>
      </c>
      <c r="B38" s="3" t="s">
        <v>66</v>
      </c>
      <c r="C38" s="2">
        <v>4217</v>
      </c>
      <c r="D38" s="2" t="s">
        <v>43</v>
      </c>
      <c r="E38" s="2">
        <v>7</v>
      </c>
      <c r="F38" s="12">
        <v>14</v>
      </c>
      <c r="G38" s="12">
        <v>14</v>
      </c>
      <c r="H38" s="12">
        <v>14</v>
      </c>
      <c r="I38" s="2"/>
      <c r="J38" s="2"/>
      <c r="K38" s="12">
        <v>14</v>
      </c>
      <c r="L38" s="12">
        <v>14</v>
      </c>
      <c r="M38" s="12">
        <v>14</v>
      </c>
      <c r="N38" s="12">
        <v>14</v>
      </c>
      <c r="O38" s="2">
        <f t="shared" si="2"/>
        <v>105</v>
      </c>
      <c r="P38" s="3"/>
      <c r="Q38" s="3"/>
      <c r="R38" s="2">
        <f t="shared" si="3"/>
        <v>105</v>
      </c>
      <c r="T38" s="2"/>
    </row>
    <row r="39" spans="1:20" x14ac:dyDescent="0.25">
      <c r="A39" s="2">
        <v>13</v>
      </c>
      <c r="B39" s="3" t="s">
        <v>68</v>
      </c>
      <c r="C39" s="2">
        <v>2000</v>
      </c>
      <c r="D39" s="2" t="s">
        <v>7</v>
      </c>
      <c r="E39" s="12">
        <v>14</v>
      </c>
      <c r="F39" s="12">
        <v>14</v>
      </c>
      <c r="G39" s="12">
        <v>14</v>
      </c>
      <c r="H39" s="12">
        <v>14</v>
      </c>
      <c r="I39" s="2"/>
      <c r="J39" s="2"/>
      <c r="K39" s="12">
        <v>14</v>
      </c>
      <c r="L39" s="12">
        <v>14</v>
      </c>
      <c r="M39" s="12">
        <v>14</v>
      </c>
      <c r="N39" s="12">
        <v>14</v>
      </c>
      <c r="O39" s="2">
        <f t="shared" si="2"/>
        <v>112</v>
      </c>
      <c r="P39" s="3"/>
      <c r="Q39" s="3"/>
      <c r="R39" s="2">
        <f t="shared" si="3"/>
        <v>112</v>
      </c>
      <c r="T39" s="2"/>
    </row>
    <row r="40" spans="1:20" x14ac:dyDescent="0.25">
      <c r="H40" s="7" t="s">
        <v>74</v>
      </c>
      <c r="T40" s="5" t="s">
        <v>56</v>
      </c>
    </row>
    <row r="41" spans="1:20" x14ac:dyDescent="0.25">
      <c r="T41" s="10" t="s">
        <v>57</v>
      </c>
    </row>
    <row r="42" spans="1:20" ht="15.75" customHeight="1" x14ac:dyDescent="0.25">
      <c r="A42" s="24" t="s">
        <v>17</v>
      </c>
      <c r="B42" s="24" t="s">
        <v>14</v>
      </c>
      <c r="C42" s="24" t="s">
        <v>15</v>
      </c>
      <c r="D42" s="24" t="s">
        <v>16</v>
      </c>
      <c r="E42" s="24" t="s">
        <v>24</v>
      </c>
      <c r="F42" s="24"/>
      <c r="G42" s="24"/>
      <c r="H42" s="24"/>
      <c r="I42" s="24"/>
      <c r="J42" s="24"/>
      <c r="K42" s="24" t="s">
        <v>25</v>
      </c>
      <c r="L42" s="24"/>
      <c r="M42" s="24"/>
      <c r="N42" s="24"/>
      <c r="O42" s="24" t="s">
        <v>13</v>
      </c>
      <c r="P42" s="24" t="s">
        <v>26</v>
      </c>
      <c r="Q42" s="24" t="s">
        <v>27</v>
      </c>
      <c r="R42" s="24" t="s">
        <v>13</v>
      </c>
      <c r="T42" s="11" t="s">
        <v>37</v>
      </c>
    </row>
    <row r="43" spans="1:20" x14ac:dyDescent="0.25">
      <c r="A43" s="24"/>
      <c r="B43" s="24"/>
      <c r="C43" s="24"/>
      <c r="D43" s="24"/>
      <c r="E43" s="9" t="s">
        <v>9</v>
      </c>
      <c r="F43" s="9" t="s">
        <v>10</v>
      </c>
      <c r="G43" s="9" t="s">
        <v>11</v>
      </c>
      <c r="H43" s="9" t="s">
        <v>12</v>
      </c>
      <c r="I43" s="9" t="s">
        <v>18</v>
      </c>
      <c r="J43" s="9" t="s">
        <v>19</v>
      </c>
      <c r="K43" s="9" t="s">
        <v>20</v>
      </c>
      <c r="L43" s="9" t="s">
        <v>21</v>
      </c>
      <c r="M43" s="9" t="s">
        <v>22</v>
      </c>
      <c r="N43" s="9" t="s">
        <v>23</v>
      </c>
      <c r="O43" s="24"/>
      <c r="P43" s="24"/>
      <c r="Q43" s="24"/>
      <c r="R43" s="24"/>
      <c r="T43" s="18" t="s">
        <v>58</v>
      </c>
    </row>
    <row r="44" spans="1:20" s="3" customFormat="1" x14ac:dyDescent="0.25">
      <c r="A44" s="2">
        <v>1</v>
      </c>
      <c r="B44" s="3" t="s">
        <v>45</v>
      </c>
      <c r="C44" s="2">
        <v>202038</v>
      </c>
      <c r="D44" s="2" t="s">
        <v>7</v>
      </c>
      <c r="E44" s="2">
        <v>3</v>
      </c>
      <c r="F44" s="2">
        <v>3</v>
      </c>
      <c r="G44" s="2">
        <v>3</v>
      </c>
      <c r="H44" s="2">
        <v>2</v>
      </c>
      <c r="I44" s="2">
        <v>2</v>
      </c>
      <c r="J44" s="2">
        <v>2</v>
      </c>
      <c r="K44" s="2">
        <v>1</v>
      </c>
      <c r="L44" s="2">
        <v>1</v>
      </c>
      <c r="M44" s="2">
        <v>2</v>
      </c>
      <c r="N44" s="2">
        <v>1</v>
      </c>
      <c r="O44" s="2">
        <f t="shared" ref="O44:O56" si="4">SUM(E44:N44)</f>
        <v>20</v>
      </c>
      <c r="P44" s="2"/>
      <c r="Q44" s="2"/>
      <c r="R44" s="2">
        <f t="shared" ref="R44:R56" si="5">O44-P44-Q44</f>
        <v>20</v>
      </c>
      <c r="T44" s="20" t="s">
        <v>59</v>
      </c>
    </row>
    <row r="45" spans="1:20" x14ac:dyDescent="0.25">
      <c r="A45" s="2">
        <v>2</v>
      </c>
      <c r="B45" s="3" t="s">
        <v>47</v>
      </c>
      <c r="C45" s="2">
        <v>195367</v>
      </c>
      <c r="D45" s="2" t="s">
        <v>7</v>
      </c>
      <c r="E45" s="2">
        <v>6</v>
      </c>
      <c r="F45" s="2">
        <v>4</v>
      </c>
      <c r="G45" s="2">
        <v>2</v>
      </c>
      <c r="H45" s="2">
        <v>4</v>
      </c>
      <c r="I45" s="12">
        <v>14</v>
      </c>
      <c r="J45" s="12">
        <v>14</v>
      </c>
      <c r="K45" s="2">
        <v>3</v>
      </c>
      <c r="L45" s="2">
        <v>3</v>
      </c>
      <c r="M45" s="2">
        <v>1</v>
      </c>
      <c r="N45" s="2">
        <v>2</v>
      </c>
      <c r="O45" s="2">
        <f t="shared" si="4"/>
        <v>53</v>
      </c>
      <c r="P45" s="3"/>
      <c r="Q45" s="3"/>
      <c r="R45" s="2">
        <f t="shared" si="5"/>
        <v>53</v>
      </c>
    </row>
    <row r="46" spans="1:20" x14ac:dyDescent="0.25">
      <c r="A46" s="2">
        <v>3</v>
      </c>
      <c r="B46" s="3" t="s">
        <v>71</v>
      </c>
      <c r="C46" s="2">
        <v>163279</v>
      </c>
      <c r="D46" s="2" t="s">
        <v>7</v>
      </c>
      <c r="E46" s="12">
        <v>14</v>
      </c>
      <c r="F46" s="12">
        <v>14</v>
      </c>
      <c r="G46" s="2">
        <v>4</v>
      </c>
      <c r="H46" s="2">
        <v>5</v>
      </c>
      <c r="I46" s="2">
        <v>3</v>
      </c>
      <c r="J46" s="2">
        <v>3</v>
      </c>
      <c r="K46" s="2">
        <v>2</v>
      </c>
      <c r="L46" s="2">
        <v>2</v>
      </c>
      <c r="M46" s="2">
        <v>3</v>
      </c>
      <c r="N46" s="2">
        <v>3</v>
      </c>
      <c r="O46" s="2">
        <f t="shared" si="4"/>
        <v>53</v>
      </c>
      <c r="P46" s="3"/>
      <c r="Q46" s="3"/>
      <c r="R46" s="2">
        <f t="shared" si="5"/>
        <v>53</v>
      </c>
    </row>
    <row r="47" spans="1:20" x14ac:dyDescent="0.25">
      <c r="A47" s="2">
        <v>4</v>
      </c>
      <c r="B47" s="3" t="s">
        <v>44</v>
      </c>
      <c r="C47" s="2">
        <v>182619</v>
      </c>
      <c r="D47" s="2" t="s">
        <v>7</v>
      </c>
      <c r="E47" s="2">
        <v>4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12">
        <v>14</v>
      </c>
      <c r="L47" s="12">
        <v>14</v>
      </c>
      <c r="M47" s="12">
        <v>14</v>
      </c>
      <c r="N47" s="12">
        <v>14</v>
      </c>
      <c r="O47" s="2">
        <f t="shared" si="4"/>
        <v>65</v>
      </c>
      <c r="P47" s="3"/>
      <c r="Q47" s="3"/>
      <c r="R47" s="2">
        <f t="shared" si="5"/>
        <v>65</v>
      </c>
    </row>
    <row r="48" spans="1:20" x14ac:dyDescent="0.25">
      <c r="A48" s="2">
        <v>5</v>
      </c>
      <c r="B48" s="3" t="s">
        <v>52</v>
      </c>
      <c r="C48" s="2">
        <v>182619</v>
      </c>
      <c r="D48" s="2" t="s">
        <v>43</v>
      </c>
      <c r="E48" s="2">
        <v>9</v>
      </c>
      <c r="F48" s="2">
        <v>9</v>
      </c>
      <c r="G48" s="2">
        <v>10</v>
      </c>
      <c r="H48" s="2">
        <v>7</v>
      </c>
      <c r="I48" s="2">
        <v>8</v>
      </c>
      <c r="J48" s="12">
        <v>14</v>
      </c>
      <c r="K48" s="2">
        <v>4</v>
      </c>
      <c r="L48" s="2">
        <v>5</v>
      </c>
      <c r="M48" s="2">
        <v>4</v>
      </c>
      <c r="N48" s="2">
        <v>4</v>
      </c>
      <c r="O48" s="2">
        <f t="shared" si="4"/>
        <v>74</v>
      </c>
      <c r="P48" s="3"/>
      <c r="Q48" s="3"/>
      <c r="R48" s="2">
        <f t="shared" si="5"/>
        <v>74</v>
      </c>
    </row>
    <row r="49" spans="1:18" x14ac:dyDescent="0.25">
      <c r="A49" s="2">
        <v>6</v>
      </c>
      <c r="B49" s="3" t="s">
        <v>51</v>
      </c>
      <c r="C49" s="2">
        <v>186070</v>
      </c>
      <c r="D49" s="2" t="s">
        <v>7</v>
      </c>
      <c r="E49" s="2">
        <v>8</v>
      </c>
      <c r="F49" s="13">
        <v>14</v>
      </c>
      <c r="G49" s="2">
        <v>8</v>
      </c>
      <c r="H49" s="2">
        <v>8</v>
      </c>
      <c r="I49" s="2">
        <v>9</v>
      </c>
      <c r="J49" s="2">
        <v>9</v>
      </c>
      <c r="K49" s="2">
        <v>5</v>
      </c>
      <c r="L49" s="2">
        <v>4</v>
      </c>
      <c r="M49" s="2">
        <v>5</v>
      </c>
      <c r="N49" s="2">
        <v>5</v>
      </c>
      <c r="O49" s="2">
        <f t="shared" si="4"/>
        <v>75</v>
      </c>
      <c r="P49" s="3"/>
      <c r="Q49" s="3"/>
      <c r="R49" s="2">
        <f t="shared" si="5"/>
        <v>75</v>
      </c>
    </row>
    <row r="50" spans="1:18" x14ac:dyDescent="0.25">
      <c r="A50" s="2">
        <v>7</v>
      </c>
      <c r="B50" s="3" t="s">
        <v>46</v>
      </c>
      <c r="C50" s="2">
        <v>202036</v>
      </c>
      <c r="D50" s="2" t="s">
        <v>7</v>
      </c>
      <c r="E50" s="2">
        <v>1</v>
      </c>
      <c r="F50" s="2">
        <v>2</v>
      </c>
      <c r="G50" s="2">
        <v>6</v>
      </c>
      <c r="H50" s="2">
        <v>3</v>
      </c>
      <c r="I50" s="2">
        <v>6</v>
      </c>
      <c r="J50" s="2">
        <v>4</v>
      </c>
      <c r="K50" s="12">
        <v>14</v>
      </c>
      <c r="L50" s="12">
        <v>14</v>
      </c>
      <c r="M50" s="12">
        <v>14</v>
      </c>
      <c r="N50" s="12">
        <v>14</v>
      </c>
      <c r="O50" s="2">
        <f t="shared" si="4"/>
        <v>78</v>
      </c>
      <c r="P50" s="3"/>
      <c r="Q50" s="3"/>
      <c r="R50" s="2">
        <f t="shared" si="5"/>
        <v>78</v>
      </c>
    </row>
    <row r="51" spans="1:18" x14ac:dyDescent="0.25">
      <c r="A51" s="2">
        <v>8</v>
      </c>
      <c r="B51" s="3" t="s">
        <v>48</v>
      </c>
      <c r="C51" s="2">
        <v>197795</v>
      </c>
      <c r="D51" s="2" t="s">
        <v>7</v>
      </c>
      <c r="E51" s="2">
        <v>2</v>
      </c>
      <c r="F51" s="2">
        <v>7</v>
      </c>
      <c r="G51" s="2">
        <v>5</v>
      </c>
      <c r="H51" s="2">
        <v>6</v>
      </c>
      <c r="I51" s="2">
        <v>5</v>
      </c>
      <c r="J51" s="2">
        <v>6</v>
      </c>
      <c r="K51" s="12">
        <v>14</v>
      </c>
      <c r="L51" s="12">
        <v>14</v>
      </c>
      <c r="M51" s="12">
        <v>14</v>
      </c>
      <c r="N51" s="12">
        <v>14</v>
      </c>
      <c r="O51" s="2">
        <f t="shared" si="4"/>
        <v>87</v>
      </c>
      <c r="P51" s="3"/>
      <c r="Q51" s="3"/>
      <c r="R51" s="2">
        <f t="shared" si="5"/>
        <v>87</v>
      </c>
    </row>
    <row r="52" spans="1:18" x14ac:dyDescent="0.25">
      <c r="A52" s="2">
        <v>9</v>
      </c>
      <c r="B52" s="3" t="s">
        <v>49</v>
      </c>
      <c r="C52" s="2">
        <v>191352</v>
      </c>
      <c r="D52" s="2" t="s">
        <v>7</v>
      </c>
      <c r="E52" s="2">
        <v>5</v>
      </c>
      <c r="F52" s="2">
        <v>5</v>
      </c>
      <c r="G52" s="2">
        <v>9</v>
      </c>
      <c r="H52" s="12">
        <v>14</v>
      </c>
      <c r="I52" s="2">
        <v>7</v>
      </c>
      <c r="J52" s="2">
        <v>5</v>
      </c>
      <c r="K52" s="12">
        <v>14</v>
      </c>
      <c r="L52" s="12">
        <v>14</v>
      </c>
      <c r="M52" s="12">
        <v>14</v>
      </c>
      <c r="N52" s="12">
        <v>14</v>
      </c>
      <c r="O52" s="2">
        <f t="shared" si="4"/>
        <v>101</v>
      </c>
      <c r="P52" s="3"/>
      <c r="Q52" s="3"/>
      <c r="R52" s="2">
        <f t="shared" si="5"/>
        <v>101</v>
      </c>
    </row>
    <row r="53" spans="1:18" x14ac:dyDescent="0.25">
      <c r="A53" s="2">
        <v>10</v>
      </c>
      <c r="B53" s="3" t="s">
        <v>50</v>
      </c>
      <c r="C53" s="2">
        <v>182618</v>
      </c>
      <c r="D53" s="2" t="s">
        <v>7</v>
      </c>
      <c r="E53" s="2">
        <v>7</v>
      </c>
      <c r="F53" s="2">
        <v>6</v>
      </c>
      <c r="G53" s="2">
        <v>7</v>
      </c>
      <c r="H53" s="12">
        <v>14</v>
      </c>
      <c r="I53" s="2">
        <v>4</v>
      </c>
      <c r="J53" s="2">
        <v>8</v>
      </c>
      <c r="K53" s="12">
        <v>14</v>
      </c>
      <c r="L53" s="12">
        <v>14</v>
      </c>
      <c r="M53" s="12">
        <v>14</v>
      </c>
      <c r="N53" s="12">
        <v>14</v>
      </c>
      <c r="O53" s="2">
        <f t="shared" si="4"/>
        <v>102</v>
      </c>
      <c r="P53" s="3"/>
      <c r="Q53" s="3"/>
      <c r="R53" s="2">
        <f t="shared" si="5"/>
        <v>102</v>
      </c>
    </row>
    <row r="54" spans="1:18" x14ac:dyDescent="0.25">
      <c r="A54" s="2">
        <v>11</v>
      </c>
      <c r="B54" s="3" t="s">
        <v>53</v>
      </c>
      <c r="C54" s="2">
        <v>163527</v>
      </c>
      <c r="D54" s="2" t="s">
        <v>7</v>
      </c>
      <c r="E54" s="2">
        <v>10</v>
      </c>
      <c r="F54" s="2">
        <v>8</v>
      </c>
      <c r="G54" s="2">
        <v>11</v>
      </c>
      <c r="H54" s="14">
        <v>14</v>
      </c>
      <c r="I54" s="2">
        <v>10</v>
      </c>
      <c r="J54" s="2">
        <v>7</v>
      </c>
      <c r="K54" s="12">
        <v>14</v>
      </c>
      <c r="L54" s="12">
        <v>14</v>
      </c>
      <c r="M54" s="12">
        <v>14</v>
      </c>
      <c r="N54" s="12">
        <v>14</v>
      </c>
      <c r="O54" s="2">
        <f t="shared" si="4"/>
        <v>116</v>
      </c>
      <c r="P54" s="3"/>
      <c r="Q54" s="3"/>
      <c r="R54" s="2">
        <f t="shared" si="5"/>
        <v>116</v>
      </c>
    </row>
    <row r="55" spans="1:18" x14ac:dyDescent="0.25">
      <c r="A55" s="2">
        <v>12</v>
      </c>
      <c r="B55" s="3" t="s">
        <v>55</v>
      </c>
      <c r="C55" s="2">
        <v>160480</v>
      </c>
      <c r="D55" s="2" t="s">
        <v>41</v>
      </c>
      <c r="E55" s="15">
        <v>14</v>
      </c>
      <c r="F55" s="15">
        <v>14</v>
      </c>
      <c r="G55" s="15">
        <v>14</v>
      </c>
      <c r="H55" s="15">
        <v>14</v>
      </c>
      <c r="I55" s="15">
        <v>14</v>
      </c>
      <c r="J55" s="15">
        <v>14</v>
      </c>
      <c r="K55" s="12">
        <v>14</v>
      </c>
      <c r="L55" s="12">
        <v>14</v>
      </c>
      <c r="M55" s="2">
        <v>6</v>
      </c>
      <c r="N55" s="2">
        <v>6</v>
      </c>
      <c r="O55" s="2">
        <f t="shared" si="4"/>
        <v>124</v>
      </c>
      <c r="P55" s="3"/>
      <c r="Q55" s="3"/>
      <c r="R55" s="2">
        <f t="shared" si="5"/>
        <v>124</v>
      </c>
    </row>
    <row r="56" spans="1:18" x14ac:dyDescent="0.25">
      <c r="A56" s="2">
        <v>13</v>
      </c>
      <c r="B56" s="3" t="s">
        <v>54</v>
      </c>
      <c r="C56" s="2">
        <v>0</v>
      </c>
      <c r="D56" s="2" t="s">
        <v>41</v>
      </c>
      <c r="E56" s="15">
        <v>14</v>
      </c>
      <c r="F56" s="15">
        <v>14</v>
      </c>
      <c r="G56" s="15">
        <v>14</v>
      </c>
      <c r="H56" s="15">
        <v>14</v>
      </c>
      <c r="I56" s="15">
        <v>14</v>
      </c>
      <c r="J56" s="15">
        <v>14</v>
      </c>
      <c r="K56" s="12">
        <v>14</v>
      </c>
      <c r="L56" s="12">
        <v>14</v>
      </c>
      <c r="M56" s="12">
        <v>14</v>
      </c>
      <c r="N56" s="12">
        <v>14</v>
      </c>
      <c r="O56" s="16">
        <f t="shared" si="4"/>
        <v>140</v>
      </c>
      <c r="P56" s="3"/>
      <c r="Q56" s="3"/>
      <c r="R56" s="16">
        <f t="shared" si="5"/>
        <v>140</v>
      </c>
    </row>
    <row r="57" spans="1:18" x14ac:dyDescent="0.25">
      <c r="O57" s="17"/>
      <c r="R57" s="17"/>
    </row>
    <row r="58" spans="1:18" x14ac:dyDescent="0.25">
      <c r="A58" s="5" t="s">
        <v>56</v>
      </c>
      <c r="O58" s="17"/>
      <c r="R58" s="17"/>
    </row>
    <row r="59" spans="1:18" x14ac:dyDescent="0.25">
      <c r="A59" s="10" t="s">
        <v>57</v>
      </c>
      <c r="O59" s="17"/>
      <c r="R59" s="17"/>
    </row>
    <row r="60" spans="1:18" x14ac:dyDescent="0.25">
      <c r="A60" s="11" t="s">
        <v>37</v>
      </c>
      <c r="O60" s="17"/>
      <c r="R60" s="17"/>
    </row>
    <row r="61" spans="1:18" x14ac:dyDescent="0.25">
      <c r="A61" s="18" t="s">
        <v>58</v>
      </c>
      <c r="O61" s="17"/>
      <c r="R61" s="17"/>
    </row>
    <row r="62" spans="1:18" x14ac:dyDescent="0.25">
      <c r="A62" s="20" t="s">
        <v>59</v>
      </c>
      <c r="B62" s="19"/>
    </row>
  </sheetData>
  <sortState ref="A54:R66">
    <sortCondition ref="A54"/>
  </sortState>
  <mergeCells count="44">
    <mergeCell ref="A1:R1"/>
    <mergeCell ref="A2:R2"/>
    <mergeCell ref="A10:A11"/>
    <mergeCell ref="B10:B11"/>
    <mergeCell ref="C10:C11"/>
    <mergeCell ref="D10:D11"/>
    <mergeCell ref="C4:R4"/>
    <mergeCell ref="C5:R5"/>
    <mergeCell ref="E10:J10"/>
    <mergeCell ref="K10:N10"/>
    <mergeCell ref="O10:O11"/>
    <mergeCell ref="P10:P11"/>
    <mergeCell ref="Q10:Q11"/>
    <mergeCell ref="R10:R11"/>
    <mergeCell ref="A19:A20"/>
    <mergeCell ref="B19:B20"/>
    <mergeCell ref="C19:C20"/>
    <mergeCell ref="D19:D20"/>
    <mergeCell ref="E19:J19"/>
    <mergeCell ref="K19:N19"/>
    <mergeCell ref="O19:O20"/>
    <mergeCell ref="P19:P20"/>
    <mergeCell ref="Q19:Q20"/>
    <mergeCell ref="R19:R20"/>
    <mergeCell ref="A25:A26"/>
    <mergeCell ref="B25:B26"/>
    <mergeCell ref="C25:C26"/>
    <mergeCell ref="D25:D26"/>
    <mergeCell ref="E25:J25"/>
    <mergeCell ref="K25:N25"/>
    <mergeCell ref="O25:O26"/>
    <mergeCell ref="P25:P26"/>
    <mergeCell ref="Q25:Q26"/>
    <mergeCell ref="R25:R26"/>
    <mergeCell ref="A42:A43"/>
    <mergeCell ref="B42:B43"/>
    <mergeCell ref="C42:C43"/>
    <mergeCell ref="D42:D43"/>
    <mergeCell ref="E42:J42"/>
    <mergeCell ref="K42:N42"/>
    <mergeCell ref="O42:O43"/>
    <mergeCell ref="P42:P43"/>
    <mergeCell ref="Q42:Q43"/>
    <mergeCell ref="R42:R4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R Pelles</dc:creator>
  <cp:lastModifiedBy>Leo Seger</cp:lastModifiedBy>
  <cp:lastPrinted>2016-11-16T13:32:04Z</cp:lastPrinted>
  <dcterms:created xsi:type="dcterms:W3CDTF">2016-11-15T20:35:01Z</dcterms:created>
  <dcterms:modified xsi:type="dcterms:W3CDTF">2016-11-18T20:46:15Z</dcterms:modified>
</cp:coreProperties>
</file>